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<sst xmlns="http://schemas.openxmlformats.org/spreadsheetml/2006/main" count="25" uniqueCount="25">
  <si>
    <t>SIMULATION DES REVENUS ET DES COÛTS POUR L'IMPLANTATION DE Systémo en France.</t>
  </si>
  <si>
    <t>Données du cas</t>
  </si>
  <si>
    <t>Taux d'imposition sur le revenu</t>
  </si>
  <si>
    <t>À calculer</t>
  </si>
  <si>
    <t>Coût d'un vendeur</t>
  </si>
  <si>
    <t>Nombre d'appels nécessaires pour un rendez-vous</t>
  </si>
  <si>
    <t>Nombre de rendez-vous pour une vente</t>
  </si>
  <si>
    <t>Nombre d'heures de travail par jour</t>
  </si>
  <si>
    <t>Nombre d'appels par heure</t>
  </si>
  <si>
    <t>Prix moyen d'une vente TACT</t>
  </si>
  <si>
    <t>Marge nécessaire</t>
  </si>
  <si>
    <t>Nombre de journées de travail par mois</t>
  </si>
  <si>
    <t>Commission des vendeurs</t>
  </si>
  <si>
    <t>Données variables</t>
  </si>
  <si>
    <t xml:space="preserve">Nombre de rendez-vous générés par jour </t>
  </si>
  <si>
    <t xml:space="preserve">Nombre de ventes potentielles générées par jour </t>
  </si>
  <si>
    <t xml:space="preserve">Nombre de ventes potentielles générées par mois </t>
  </si>
  <si>
    <t>Prix du produit Gestion Expert</t>
  </si>
  <si>
    <t>Note: Faire attention de ne pas effacer les formules du tableau ci-bas</t>
  </si>
  <si>
    <t>Nombre de vendeurs</t>
  </si>
  <si>
    <t>Marge après impôts</t>
  </si>
  <si>
    <t>Revenu</t>
  </si>
  <si>
    <t>Dépenses</t>
  </si>
  <si>
    <t>Marketing</t>
  </si>
  <si>
    <t xml:space="preserve">Revenu après 5 ans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</si>
</sst>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.00_-;\-&quot;$&quot;* #,##0.00_-;_-&quot;$&quot;* &quot;-&quot;??_-;_-@"/>
    <numFmt numFmtId="165" formatCode="#,##0&quot;$&quot;"/>
    <numFmt numFmtId="166" formatCode="_-&quot;$&quot;* #,##0_-;\-&quot;$&quot;* #,##0_-;_-&quot;$&quot;* &quot;-&quot;??_-;_-@"/>
  </numFmts>
  <fonts count="4">
    <font>
      <sz val="11.0"/>
      <color rgb="FF000000"/>
      <name val="Calibri"/>
    </font>
    <font/>
    <font>
      <b/>
      <sz val="11.0"/>
      <color rgb="FF000000"/>
      <name val="Calibri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E5DFEC"/>
        <bgColor rgb="FFE5DFEC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/>
      <right/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horizontal="center" readingOrder="0" shrinkToFit="0" vertical="center" wrapText="1"/>
    </xf>
    <xf borderId="2" fillId="0" fontId="1" numFmtId="0" xfId="0" applyBorder="1" applyFont="1"/>
    <xf borderId="3" fillId="0" fontId="1" numFmtId="0" xfId="0" applyBorder="1" applyFont="1"/>
    <xf borderId="4" fillId="2" fontId="2" numFmtId="0" xfId="0" applyAlignment="1" applyBorder="1" applyFont="1">
      <alignment horizontal="center" readingOrder="0"/>
    </xf>
    <xf borderId="5" fillId="0" fontId="1" numFmtId="0" xfId="0" applyBorder="1" applyFont="1"/>
    <xf borderId="6" fillId="0" fontId="0" numFmtId="0" xfId="0" applyAlignment="1" applyBorder="1" applyFont="1">
      <alignment horizontal="left" readingOrder="0"/>
    </xf>
    <xf borderId="7" fillId="0" fontId="2" numFmtId="9" xfId="0" applyBorder="1" applyFont="1" applyNumberFormat="1"/>
    <xf borderId="8" fillId="3" fontId="0" numFmtId="164" xfId="0" applyBorder="1" applyFill="1" applyFont="1" applyNumberFormat="1"/>
    <xf borderId="0" fillId="0" fontId="3" numFmtId="0" xfId="0" applyAlignment="1" applyFont="1">
      <alignment readingOrder="0"/>
    </xf>
    <xf borderId="7" fillId="0" fontId="2" numFmtId="165" xfId="0" applyAlignment="1" applyBorder="1" applyFont="1" applyNumberFormat="1">
      <alignment readingOrder="0"/>
    </xf>
    <xf borderId="7" fillId="0" fontId="3" numFmtId="0" xfId="0" applyBorder="1" applyFont="1"/>
    <xf borderId="6" fillId="0" fontId="0" numFmtId="0" xfId="0" applyAlignment="1" applyBorder="1" applyFont="1">
      <alignment horizontal="left"/>
    </xf>
    <xf borderId="7" fillId="0" fontId="2" numFmtId="164" xfId="0" applyBorder="1" applyFont="1" applyNumberFormat="1"/>
    <xf borderId="7" fillId="0" fontId="3" numFmtId="9" xfId="0" applyAlignment="1" applyBorder="1" applyFont="1" applyNumberFormat="1">
      <alignment readingOrder="0"/>
    </xf>
    <xf borderId="9" fillId="2" fontId="2" numFmtId="0" xfId="0" applyAlignment="1" applyBorder="1" applyFont="1">
      <alignment horizontal="center" readingOrder="0"/>
    </xf>
    <xf borderId="10" fillId="0" fontId="1" numFmtId="0" xfId="0" applyBorder="1" applyFont="1"/>
    <xf borderId="11" fillId="3" fontId="0" numFmtId="0" xfId="0" applyAlignment="1" applyBorder="1" applyFont="1">
      <alignment horizontal="center" readingOrder="0" vertical="center"/>
    </xf>
    <xf borderId="12" fillId="0" fontId="0" numFmtId="0" xfId="0" applyAlignment="1" applyBorder="1" applyFont="1">
      <alignment horizontal="left" readingOrder="0"/>
    </xf>
    <xf borderId="13" fillId="3" fontId="0" numFmtId="166" xfId="0" applyAlignment="1" applyBorder="1" applyFont="1" applyNumberFormat="1">
      <alignment readingOrder="0"/>
    </xf>
    <xf borderId="0" fillId="0" fontId="0" numFmtId="0" xfId="0" applyAlignment="1" applyFont="1">
      <alignment horizontal="left"/>
    </xf>
    <xf borderId="0" fillId="0" fontId="0" numFmtId="164" xfId="0" applyFont="1" applyNumberFormat="1"/>
    <xf borderId="0" fillId="0" fontId="2" numFmtId="0" xfId="0" applyAlignment="1" applyFont="1">
      <alignment horizontal="left" readingOrder="0"/>
    </xf>
    <xf borderId="14" fillId="0" fontId="2" numFmtId="0" xfId="0" applyAlignment="1" applyBorder="1" applyFont="1">
      <alignment horizontal="left" readingOrder="0" vertical="top"/>
    </xf>
    <xf borderId="14" fillId="0" fontId="2" numFmtId="0" xfId="0" applyAlignment="1" applyBorder="1" applyFont="1">
      <alignment horizontal="center" vertical="center"/>
    </xf>
    <xf borderId="14" fillId="0" fontId="0" numFmtId="0" xfId="0" applyAlignment="1" applyBorder="1" applyFont="1">
      <alignment horizontal="left" readingOrder="0" vertical="top"/>
    </xf>
    <xf borderId="14" fillId="0" fontId="0" numFmtId="9" xfId="0" applyAlignment="1" applyBorder="1" applyFont="1" applyNumberFormat="1">
      <alignment horizontal="center" vertical="center"/>
    </xf>
    <xf borderId="14" fillId="0" fontId="0" numFmtId="166" xfId="0" applyAlignment="1" applyBorder="1" applyFont="1" applyNumberFormat="1">
      <alignment horizontal="center" vertical="center"/>
    </xf>
    <xf borderId="14" fillId="0" fontId="0" numFmtId="0" xfId="0" applyAlignment="1" applyBorder="1" applyFont="1">
      <alignment horizontal="left" vertical="top"/>
    </xf>
    <xf borderId="15" fillId="3" fontId="0" numFmtId="166" xfId="0" applyBorder="1" applyFont="1" applyNumberFormat="1"/>
    <xf borderId="16" fillId="3" fontId="0" numFmtId="166" xfId="0" applyBorder="1" applyFont="1" applyNumberFormat="1"/>
    <xf borderId="17" fillId="3" fontId="0" numFmtId="166" xfId="0" applyBorder="1" applyFont="1" applyNumberFormat="1"/>
    <xf borderId="14" fillId="3" fontId="0" numFmtId="166" xfId="0" applyBorder="1" applyFont="1" applyNumberFormat="1"/>
    <xf borderId="0" fillId="0" fontId="0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65.14"/>
    <col customWidth="1" min="3" max="3" width="12.0"/>
    <col customWidth="1" min="4" max="4" width="9.43"/>
    <col customWidth="1" min="5" max="5" width="10.86"/>
    <col customWidth="1" min="6" max="8" width="11.0"/>
    <col customWidth="1" min="9" max="11" width="12.0"/>
    <col customWidth="1" min="12" max="26" width="8.71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8.25" customHeight="1"/>
    <row r="3" ht="12.75" customHeight="1">
      <c r="B3" s="4" t="s">
        <v>1</v>
      </c>
      <c r="C3" s="5"/>
    </row>
    <row r="4" ht="14.25" customHeight="1">
      <c r="B4" s="6" t="s">
        <v>2</v>
      </c>
      <c r="C4" s="7">
        <v>0.13</v>
      </c>
      <c r="G4" s="8"/>
      <c r="H4" s="9" t="s">
        <v>3</v>
      </c>
    </row>
    <row r="5" ht="14.25" customHeight="1">
      <c r="B5" s="6" t="s">
        <v>4</v>
      </c>
      <c r="C5" s="10">
        <v>30000.0</v>
      </c>
      <c r="H5" s="9"/>
    </row>
    <row r="6" ht="14.25" customHeight="1">
      <c r="B6" s="6" t="s">
        <v>5</v>
      </c>
      <c r="C6" s="11">
        <v>20.0</v>
      </c>
    </row>
    <row r="7" ht="14.25" customHeight="1">
      <c r="B7" s="6" t="s">
        <v>6</v>
      </c>
      <c r="C7" s="11">
        <v>5.0</v>
      </c>
    </row>
    <row r="8" ht="14.25" customHeight="1">
      <c r="B8" s="6" t="s">
        <v>7</v>
      </c>
      <c r="C8" s="11">
        <v>8.0</v>
      </c>
    </row>
    <row r="9" ht="14.25" customHeight="1">
      <c r="B9" s="6" t="s">
        <v>8</v>
      </c>
      <c r="C9" s="11">
        <v>30.0</v>
      </c>
    </row>
    <row r="10" ht="14.25" customHeight="1">
      <c r="B10" s="12" t="s">
        <v>9</v>
      </c>
      <c r="C10" s="13">
        <v>800.0</v>
      </c>
    </row>
    <row r="11" ht="14.25" customHeight="1">
      <c r="B11" s="6" t="s">
        <v>10</v>
      </c>
      <c r="C11" s="7">
        <v>0.15</v>
      </c>
    </row>
    <row r="12" ht="14.25" customHeight="1">
      <c r="B12" s="6" t="s">
        <v>11</v>
      </c>
      <c r="C12" s="11">
        <v>20.0</v>
      </c>
    </row>
    <row r="13" ht="14.25" customHeight="1">
      <c r="B13" s="12" t="s">
        <v>12</v>
      </c>
      <c r="C13" s="14">
        <v>0.05</v>
      </c>
    </row>
    <row r="14" ht="14.25" customHeight="1">
      <c r="B14" s="12"/>
      <c r="C14" s="11"/>
    </row>
    <row r="15" ht="14.25" customHeight="1">
      <c r="B15" s="15" t="s">
        <v>13</v>
      </c>
      <c r="C15" s="16"/>
    </row>
    <row r="16" ht="14.25" customHeight="1">
      <c r="B16" s="6" t="s">
        <v>14</v>
      </c>
      <c r="C16" s="17"/>
    </row>
    <row r="17" ht="14.25" customHeight="1">
      <c r="B17" s="6" t="s">
        <v>15</v>
      </c>
      <c r="C17" s="17"/>
    </row>
    <row r="18" ht="14.25" customHeight="1">
      <c r="B18" s="6" t="s">
        <v>16</v>
      </c>
      <c r="C18" s="17"/>
    </row>
    <row r="19" ht="14.25" customHeight="1">
      <c r="B19" s="18" t="s">
        <v>17</v>
      </c>
      <c r="C19" s="19"/>
    </row>
    <row r="20" ht="14.25" customHeight="1">
      <c r="B20" s="20"/>
      <c r="C20" s="21"/>
    </row>
    <row r="21" ht="14.25" customHeight="1">
      <c r="B21" s="20"/>
      <c r="C21" s="21"/>
    </row>
    <row r="22" ht="14.25" customHeight="1">
      <c r="B22" s="22" t="s">
        <v>18</v>
      </c>
      <c r="C22" s="21"/>
    </row>
    <row r="23" ht="14.25" customHeight="1">
      <c r="B23" s="23" t="s">
        <v>19</v>
      </c>
      <c r="C23" s="24">
        <v>1.0</v>
      </c>
      <c r="D23" s="24">
        <v>2.0</v>
      </c>
      <c r="E23" s="24">
        <v>3.0</v>
      </c>
      <c r="F23" s="24">
        <v>4.0</v>
      </c>
      <c r="G23" s="24">
        <v>5.0</v>
      </c>
      <c r="H23" s="24">
        <v>6.0</v>
      </c>
    </row>
    <row r="24" ht="14.25" customHeight="1">
      <c r="B24" s="25" t="s">
        <v>20</v>
      </c>
      <c r="C24" s="26" t="str">
        <f t="shared" ref="C24:H24" si="1">(C25-C26-C27)*(1-$C$4)/C25</f>
        <v>#DIV/0!</v>
      </c>
      <c r="D24" s="26" t="str">
        <f t="shared" si="1"/>
        <v>#DIV/0!</v>
      </c>
      <c r="E24" s="26" t="str">
        <f t="shared" si="1"/>
        <v>#DIV/0!</v>
      </c>
      <c r="F24" s="26" t="str">
        <f t="shared" si="1"/>
        <v>#DIV/0!</v>
      </c>
      <c r="G24" s="26" t="str">
        <f t="shared" si="1"/>
        <v>#DIV/0!</v>
      </c>
      <c r="H24" s="26" t="str">
        <f t="shared" si="1"/>
        <v>#DIV/0!</v>
      </c>
    </row>
    <row r="25" ht="14.25" customHeight="1">
      <c r="B25" s="25" t="s">
        <v>21</v>
      </c>
      <c r="C25" s="27">
        <f t="shared" ref="C25:H25" si="2">$C$18*$C$19*C23</f>
        <v>0</v>
      </c>
      <c r="D25" s="27">
        <f t="shared" si="2"/>
        <v>0</v>
      </c>
      <c r="E25" s="27">
        <f t="shared" si="2"/>
        <v>0</v>
      </c>
      <c r="F25" s="27">
        <f t="shared" si="2"/>
        <v>0</v>
      </c>
      <c r="G25" s="27">
        <f t="shared" si="2"/>
        <v>0</v>
      </c>
      <c r="H25" s="27">
        <f t="shared" si="2"/>
        <v>0</v>
      </c>
    </row>
    <row r="26" ht="14.25" customHeight="1">
      <c r="B26" s="25" t="s">
        <v>22</v>
      </c>
      <c r="C26" s="27">
        <f t="shared" ref="C26:H26" si="3">C23*$C$5+$C$13*C25</f>
        <v>30000</v>
      </c>
      <c r="D26" s="27">
        <f t="shared" si="3"/>
        <v>60000</v>
      </c>
      <c r="E26" s="27">
        <f t="shared" si="3"/>
        <v>90000</v>
      </c>
      <c r="F26" s="27">
        <f t="shared" si="3"/>
        <v>120000</v>
      </c>
      <c r="G26" s="27">
        <f t="shared" si="3"/>
        <v>150000</v>
      </c>
      <c r="H26" s="27">
        <f t="shared" si="3"/>
        <v>180000</v>
      </c>
    </row>
    <row r="27" ht="14.25" customHeight="1">
      <c r="B27" s="28" t="s">
        <v>23</v>
      </c>
      <c r="C27" s="29"/>
      <c r="D27" s="30"/>
      <c r="E27" s="30"/>
      <c r="F27" s="30"/>
      <c r="G27" s="30"/>
      <c r="H27" s="31"/>
    </row>
    <row r="28" ht="14.25" customHeight="1"/>
    <row r="29" ht="14.25" customHeight="1">
      <c r="B29" s="25" t="s">
        <v>24</v>
      </c>
      <c r="C29" s="32">
        <f t="shared" ref="C29:G29" si="4">C25*5</f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2">
        <f t="shared" si="4"/>
        <v>0</v>
      </c>
    </row>
    <row r="30" ht="14.25" customHeight="1">
      <c r="B30" s="33"/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K1"/>
    <mergeCell ref="B3:C3"/>
    <mergeCell ref="B15:C15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